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3040" windowHeight="90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F13" i="1"/>
  <c r="I157" i="1" l="1"/>
  <c r="I196" i="1" s="1"/>
  <c r="J157" i="1"/>
  <c r="H157" i="1"/>
  <c r="F138" i="1"/>
  <c r="J138" i="1"/>
  <c r="H119" i="1"/>
  <c r="F119" i="1"/>
  <c r="J119" i="1"/>
  <c r="F100" i="1"/>
  <c r="J100" i="1"/>
  <c r="J81" i="1"/>
  <c r="G81" i="1"/>
  <c r="H81" i="1"/>
  <c r="F62" i="1"/>
  <c r="H62" i="1"/>
  <c r="J62" i="1"/>
  <c r="J43" i="1"/>
  <c r="F24" i="1"/>
  <c r="J24" i="1"/>
  <c r="G24" i="1"/>
  <c r="G196" i="1" s="1"/>
  <c r="L196" i="1"/>
  <c r="H196" i="1" l="1"/>
  <c r="F196" i="1"/>
  <c r="J196" i="1"/>
</calcChain>
</file>

<file path=xl/sharedStrings.xml><?xml version="1.0" encoding="utf-8"?>
<sst xmlns="http://schemas.openxmlformats.org/spreadsheetml/2006/main" count="342" uniqueCount="99">
  <si>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</si>
  <si>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</si>
  <si>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</si>
  <si>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</si>
  <si>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</si>
  <si>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</si>
  <si>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</si>
  <si>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</si>
  <si>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</si>
  <si>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</si>
  <si>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</si>
  <si>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</si>
  <si>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</si>
  <si>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</si>
  <si>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</si>
  <si>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</si>
  <si>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</si>
  <si>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</si>
  <si>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</si>
  <si>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</si>
  <si>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</si>
  <si>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</si>
  <si>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</si>
  <si>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</si>
  <si>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</si>
  <si>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</si>
  <si>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</si>
  <si>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</si>
  <si>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</si>
  <si>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</si>
  <si>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</si>
  <si>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</si>
  <si>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</si>
  <si>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</si>
  <si>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</si>
  <si>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</si>
  <si>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</si>
  <si>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</si>
  <si>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</si>
  <si>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Н.И. Кияметдинова</t>
  </si>
  <si>
    <t>МБОУ "Ровеньская ООШ"</t>
  </si>
  <si>
    <t>7-15 лет</t>
  </si>
  <si>
    <t>Макароны отварные с маслом и сыром</t>
  </si>
  <si>
    <t>Чай с сахаром</t>
  </si>
  <si>
    <t>Йогурт м.д.ж. 2,5%</t>
  </si>
  <si>
    <t>1/200</t>
  </si>
  <si>
    <t>1/200/20</t>
  </si>
  <si>
    <t>1/95</t>
  </si>
  <si>
    <t>Суп картофельный с крупой рисовой</t>
  </si>
  <si>
    <t>1/250</t>
  </si>
  <si>
    <t>Каша перловая рассыпчатая</t>
  </si>
  <si>
    <t>1/150</t>
  </si>
  <si>
    <t>Котлета рыбная любительская с соусом</t>
  </si>
  <si>
    <t>1/80/20</t>
  </si>
  <si>
    <t xml:space="preserve">Пшеничный </t>
  </si>
  <si>
    <t>1/30</t>
  </si>
  <si>
    <t>Ржано-пшеничный</t>
  </si>
  <si>
    <t>Компот из сухофруктов</t>
  </si>
  <si>
    <t>Каша рисовая с изюмом</t>
  </si>
  <si>
    <t>1/200/10</t>
  </si>
  <si>
    <t>Фрукты свежие порционно (мандарин)</t>
  </si>
  <si>
    <t>1/100</t>
  </si>
  <si>
    <t>Нарезка из свежих огурцов</t>
  </si>
  <si>
    <t>Суп гороховый</t>
  </si>
  <si>
    <t>Рагу из птицы</t>
  </si>
  <si>
    <t>Напиток лимонный</t>
  </si>
  <si>
    <t>Каша пшеничная с маслом</t>
  </si>
  <si>
    <t>1/180</t>
  </si>
  <si>
    <t>Хлеб пшеничный</t>
  </si>
  <si>
    <t>Котлета куриная с овощами</t>
  </si>
  <si>
    <t>Кондитерское изделие</t>
  </si>
  <si>
    <t>1/40</t>
  </si>
  <si>
    <t>Салат из свежей капусты</t>
  </si>
  <si>
    <t>Суп полевой</t>
  </si>
  <si>
    <t>Каша гречневая с маслом</t>
  </si>
  <si>
    <t>Оладьи из печени с соусом</t>
  </si>
  <si>
    <t>Сок фруктовый</t>
  </si>
  <si>
    <t>Пудинг из творога с рисом и соусом</t>
  </si>
  <si>
    <t>1/150/50</t>
  </si>
  <si>
    <t>Фрукты свежие порционно (яблоко)</t>
  </si>
  <si>
    <t>Суп картофельный с крупой перловой</t>
  </si>
  <si>
    <t>Паста с мясными фрикадельками</t>
  </si>
  <si>
    <t>1/180/70/50</t>
  </si>
  <si>
    <t>Кисель</t>
  </si>
  <si>
    <t>Каша молочная манная</t>
  </si>
  <si>
    <t>Фрукты свежие порционно (банан)</t>
  </si>
  <si>
    <t>Суп картофельный с клецками</t>
  </si>
  <si>
    <t>Каша пшенная с маслом</t>
  </si>
  <si>
    <t>Компот из свежих яблок</t>
  </si>
  <si>
    <t xml:space="preserve"> Плов из птицы</t>
  </si>
  <si>
    <t>1/50</t>
  </si>
  <si>
    <t>Суп картофельный с крупой гречневой</t>
  </si>
  <si>
    <t>Макароны отварные с маслом</t>
  </si>
  <si>
    <t>Фрикадельки,тушеные в томатном соусе</t>
  </si>
  <si>
    <t>Пудинг творожно-пшённый с соусом</t>
  </si>
  <si>
    <t>Суп картофельный с макаронными изделиями</t>
  </si>
  <si>
    <t>Ленивые голубцы с соусом (формовые)</t>
  </si>
  <si>
    <t>Овощи тушеные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</si>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</sst>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theme="7" tint="0.79998168889431442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49" fontId="2" fillId="4" borderId="23" xfId="0" applyNumberFormat="1" applyFont="1" applyFill="1" applyBorder="1" applyProtection="1">
      <protection locked="0"/>
    </xf>
    <xf numFmtId="49" fontId="0" fillId="4" borderId="23" xfId="0" applyNumberFormat="1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0" fontId="2" fillId="4" borderId="23" xfId="0" applyFont="1" applyFill="1" applyBorder="1" applyAlignment="1" applyProtection="1">
      <alignment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1" fillId="4" borderId="23" xfId="0" applyFont="1" applyFill="1" applyBorder="1" applyAlignment="1" applyProtection="1">
      <alignment wrapText="1"/>
      <protection locked="0"/>
    </xf>
    <xf numFmtId="49" fontId="1" fillId="4" borderId="2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F171" sqref="F17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40</v>
      </c>
      <c r="D1" s="59"/>
      <c r="E1" s="59"/>
      <c r="F1" s="12" t="s">
        <v>15</v>
      </c>
      <c r="G1" s="2" t="s">
        <v>16</v>
      </c>
      <c r="H1" s="60" t="s">
        <v>38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17</v>
      </c>
      <c r="H2" s="60" t="s">
        <v>39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41</v>
      </c>
      <c r="G3" s="2" t="s">
        <v>18</v>
      </c>
      <c r="H3" s="48">
        <v>30</v>
      </c>
      <c r="I3" s="48">
        <v>5</v>
      </c>
      <c r="J3" s="49">
        <v>2025</v>
      </c>
      <c r="K3" s="1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.75" thickBot="1" x14ac:dyDescent="0.3">
      <c r="A6" s="20">
        <v>1</v>
      </c>
      <c r="B6" s="21">
        <v>1</v>
      </c>
      <c r="C6" s="22" t="s">
        <v>19</v>
      </c>
      <c r="D6" s="5" t="s">
        <v>20</v>
      </c>
      <c r="E6" s="50" t="s">
        <v>42</v>
      </c>
      <c r="F6" s="51" t="s">
        <v>46</v>
      </c>
      <c r="G6" s="52">
        <v>9.94</v>
      </c>
      <c r="H6" s="52">
        <v>14.9</v>
      </c>
      <c r="I6" s="52">
        <v>35</v>
      </c>
      <c r="J6" s="52">
        <v>306.73</v>
      </c>
      <c r="K6" s="41"/>
      <c r="L6" s="40"/>
    </row>
    <row r="7" spans="1:12" ht="15.75" thickBot="1" x14ac:dyDescent="0.3">
      <c r="A7" s="23"/>
      <c r="B7" s="15"/>
      <c r="C7" s="11"/>
      <c r="D7" s="6"/>
      <c r="E7" s="42"/>
      <c r="F7" s="43"/>
      <c r="G7" s="43"/>
      <c r="H7" s="43"/>
      <c r="I7" s="43"/>
      <c r="J7" s="40"/>
      <c r="K7" s="44"/>
      <c r="L7" s="43"/>
    </row>
    <row r="8" spans="1:12" ht="15.75" thickBot="1" x14ac:dyDescent="0.3">
      <c r="A8" s="23"/>
      <c r="B8" s="15"/>
      <c r="C8" s="11"/>
      <c r="D8" s="7" t="s">
        <v>21</v>
      </c>
      <c r="E8" s="50" t="s">
        <v>43</v>
      </c>
      <c r="F8" s="51" t="s">
        <v>45</v>
      </c>
      <c r="G8" s="52">
        <v>0.1</v>
      </c>
      <c r="H8" s="52">
        <v>0.02</v>
      </c>
      <c r="I8" s="52">
        <v>9.9</v>
      </c>
      <c r="J8" s="52">
        <v>35</v>
      </c>
      <c r="K8" s="44"/>
      <c r="L8" s="43"/>
    </row>
    <row r="9" spans="1:12" ht="15.75" thickBot="1" x14ac:dyDescent="0.3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0"/>
      <c r="K9" s="44"/>
      <c r="L9" s="43"/>
    </row>
    <row r="10" spans="1:12" ht="15.75" thickBot="1" x14ac:dyDescent="0.3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0"/>
      <c r="K10" s="44"/>
      <c r="L10" s="43"/>
    </row>
    <row r="11" spans="1:12" ht="15.75" thickBot="1" x14ac:dyDescent="0.3">
      <c r="A11" s="23"/>
      <c r="B11" s="15"/>
      <c r="C11" s="11"/>
      <c r="D11" s="6"/>
      <c r="E11" s="50" t="s">
        <v>44</v>
      </c>
      <c r="F11" s="51" t="s">
        <v>47</v>
      </c>
      <c r="G11" s="52">
        <v>2.2799999999999998</v>
      </c>
      <c r="H11" s="52">
        <v>2.38</v>
      </c>
      <c r="I11" s="52">
        <v>16.059999999999999</v>
      </c>
      <c r="J11" s="52">
        <v>95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0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12.319999999999999</v>
      </c>
      <c r="H13" s="19">
        <f t="shared" si="0"/>
        <v>17.3</v>
      </c>
      <c r="I13" s="19">
        <f t="shared" si="0"/>
        <v>60.959999999999994</v>
      </c>
      <c r="J13" s="19">
        <f t="shared" si="0"/>
        <v>436.73</v>
      </c>
      <c r="K13" s="25"/>
      <c r="L13" s="19">
        <f t="shared" ref="L13" si="1">SUM(L6:L12)</f>
        <v>0</v>
      </c>
    </row>
    <row r="14" spans="1:12" ht="15.75" thickBot="1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.75" thickBot="1" x14ac:dyDescent="0.3">
      <c r="A15" s="23"/>
      <c r="B15" s="15"/>
      <c r="C15" s="11"/>
      <c r="D15" s="7" t="s">
        <v>26</v>
      </c>
      <c r="E15" s="53" t="s">
        <v>48</v>
      </c>
      <c r="F15" s="51" t="s">
        <v>49</v>
      </c>
      <c r="G15" s="52">
        <v>5.8</v>
      </c>
      <c r="H15" s="52">
        <v>4.33</v>
      </c>
      <c r="I15" s="52">
        <v>26.3</v>
      </c>
      <c r="J15" s="52">
        <v>166.65</v>
      </c>
      <c r="K15" s="44"/>
      <c r="L15" s="43"/>
    </row>
    <row r="16" spans="1:12" ht="15.75" thickBot="1" x14ac:dyDescent="0.3">
      <c r="A16" s="23"/>
      <c r="B16" s="15"/>
      <c r="C16" s="11"/>
      <c r="D16" s="7" t="s">
        <v>27</v>
      </c>
      <c r="E16" s="53" t="s">
        <v>50</v>
      </c>
      <c r="F16" s="51" t="s">
        <v>51</v>
      </c>
      <c r="G16" s="52">
        <v>2.06</v>
      </c>
      <c r="H16" s="52">
        <v>3.6</v>
      </c>
      <c r="I16" s="52">
        <v>31.68</v>
      </c>
      <c r="J16" s="52">
        <v>157.80000000000001</v>
      </c>
      <c r="K16" s="44"/>
      <c r="L16" s="43"/>
    </row>
    <row r="17" spans="1:12" ht="15.75" thickBot="1" x14ac:dyDescent="0.3">
      <c r="A17" s="23"/>
      <c r="B17" s="15"/>
      <c r="C17" s="11"/>
      <c r="D17" s="7" t="s">
        <v>28</v>
      </c>
      <c r="E17" s="54" t="s">
        <v>52</v>
      </c>
      <c r="F17" s="52" t="s">
        <v>53</v>
      </c>
      <c r="G17" s="52">
        <v>13.6</v>
      </c>
      <c r="H17" s="52">
        <v>2.23</v>
      </c>
      <c r="I17" s="52">
        <v>4.28</v>
      </c>
      <c r="J17" s="52">
        <v>76.17</v>
      </c>
      <c r="K17" s="44"/>
      <c r="L17" s="43"/>
    </row>
    <row r="18" spans="1:12" ht="15.75" thickBot="1" x14ac:dyDescent="0.3">
      <c r="A18" s="23"/>
      <c r="B18" s="15"/>
      <c r="C18" s="11"/>
      <c r="D18" s="7" t="s">
        <v>29</v>
      </c>
      <c r="E18" s="54" t="s">
        <v>57</v>
      </c>
      <c r="F18" s="51" t="s">
        <v>45</v>
      </c>
      <c r="G18" s="52">
        <v>1</v>
      </c>
      <c r="H18" s="52">
        <v>0.06</v>
      </c>
      <c r="I18" s="52">
        <v>27.5</v>
      </c>
      <c r="J18" s="43">
        <v>110</v>
      </c>
      <c r="K18" s="44"/>
      <c r="L18" s="43"/>
    </row>
    <row r="19" spans="1:12" ht="15.75" thickBot="1" x14ac:dyDescent="0.3">
      <c r="A19" s="23"/>
      <c r="B19" s="15"/>
      <c r="C19" s="11"/>
      <c r="D19" s="7" t="s">
        <v>30</v>
      </c>
      <c r="E19" s="53" t="s">
        <v>54</v>
      </c>
      <c r="F19" s="51" t="s">
        <v>55</v>
      </c>
      <c r="G19" s="52">
        <v>3.95</v>
      </c>
      <c r="H19" s="52">
        <v>0.5</v>
      </c>
      <c r="I19" s="52">
        <v>24.15</v>
      </c>
      <c r="J19" s="52">
        <v>106.8</v>
      </c>
      <c r="K19" s="44"/>
      <c r="L19" s="43"/>
    </row>
    <row r="20" spans="1:12" ht="15.75" thickBot="1" x14ac:dyDescent="0.3">
      <c r="A20" s="23"/>
      <c r="B20" s="15"/>
      <c r="C20" s="11"/>
      <c r="D20" s="7" t="s">
        <v>31</v>
      </c>
      <c r="E20" s="53" t="s">
        <v>56</v>
      </c>
      <c r="F20" s="51" t="s">
        <v>55</v>
      </c>
      <c r="G20" s="52">
        <v>2.31</v>
      </c>
      <c r="H20" s="52">
        <v>0.42</v>
      </c>
      <c r="I20" s="52">
        <v>11.31</v>
      </c>
      <c r="J20" s="52">
        <v>60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28.72</v>
      </c>
      <c r="H23" s="19">
        <f t="shared" si="2"/>
        <v>11.14</v>
      </c>
      <c r="I23" s="19">
        <f t="shared" si="2"/>
        <v>125.22</v>
      </c>
      <c r="J23" s="19">
        <f t="shared" si="2"/>
        <v>677.42000000000007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0</v>
      </c>
      <c r="G24" s="32">
        <f t="shared" ref="G24:J24" si="4">G13+G23</f>
        <v>41.04</v>
      </c>
      <c r="H24" s="32">
        <f t="shared" si="4"/>
        <v>28.44</v>
      </c>
      <c r="I24" s="32">
        <f t="shared" si="4"/>
        <v>186.18</v>
      </c>
      <c r="J24" s="32">
        <f t="shared" si="4"/>
        <v>1114.1500000000001</v>
      </c>
      <c r="K24" s="32"/>
      <c r="L24" s="32">
        <f t="shared" ref="L24" si="5">L13+L23</f>
        <v>0</v>
      </c>
    </row>
    <row r="25" spans="1:12" ht="15.75" thickBot="1" x14ac:dyDescent="0.3">
      <c r="A25" s="14">
        <v>1</v>
      </c>
      <c r="B25" s="15">
        <v>2</v>
      </c>
      <c r="C25" s="22" t="s">
        <v>19</v>
      </c>
      <c r="D25" s="5" t="s">
        <v>20</v>
      </c>
      <c r="E25" s="53" t="s">
        <v>58</v>
      </c>
      <c r="F25" s="52" t="s">
        <v>59</v>
      </c>
      <c r="G25" s="52">
        <v>1.9</v>
      </c>
      <c r="H25" s="52">
        <v>22.08</v>
      </c>
      <c r="I25" s="52">
        <v>55.76</v>
      </c>
      <c r="J25" s="52">
        <v>161.1</v>
      </c>
      <c r="K25" s="41"/>
      <c r="L25" s="40"/>
    </row>
    <row r="26" spans="1:12" ht="15.75" thickBot="1" x14ac:dyDescent="0.3">
      <c r="A26" s="14"/>
      <c r="B26" s="15"/>
      <c r="C26" s="11"/>
      <c r="D26" s="6"/>
      <c r="E26" s="42"/>
      <c r="F26" s="43"/>
      <c r="G26" s="43"/>
      <c r="H26" s="43"/>
      <c r="I26" s="43"/>
      <c r="J26" s="40"/>
      <c r="K26" s="44"/>
      <c r="L26" s="43"/>
    </row>
    <row r="27" spans="1:12" ht="15.75" thickBot="1" x14ac:dyDescent="0.3">
      <c r="A27" s="14"/>
      <c r="B27" s="15"/>
      <c r="C27" s="11"/>
      <c r="D27" s="7" t="s">
        <v>21</v>
      </c>
      <c r="E27" s="53" t="s">
        <v>43</v>
      </c>
      <c r="F27" s="51" t="s">
        <v>45</v>
      </c>
      <c r="G27" s="52">
        <v>0.1</v>
      </c>
      <c r="H27" s="52">
        <v>0.02</v>
      </c>
      <c r="I27" s="52">
        <v>9.9</v>
      </c>
      <c r="J27" s="40">
        <v>35</v>
      </c>
      <c r="K27" s="44"/>
      <c r="L27" s="43"/>
    </row>
    <row r="28" spans="1:12" ht="15.75" thickBot="1" x14ac:dyDescent="0.3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0"/>
      <c r="K28" s="44"/>
      <c r="L28" s="43"/>
    </row>
    <row r="29" spans="1:12" ht="15.75" thickBot="1" x14ac:dyDescent="0.3">
      <c r="A29" s="14"/>
      <c r="B29" s="15"/>
      <c r="C29" s="11"/>
      <c r="D29" s="7" t="s">
        <v>23</v>
      </c>
      <c r="E29" s="53" t="s">
        <v>60</v>
      </c>
      <c r="F29" s="51" t="s">
        <v>61</v>
      </c>
      <c r="G29" s="52">
        <v>0.92</v>
      </c>
      <c r="H29" s="52">
        <v>0.2</v>
      </c>
      <c r="I29" s="52">
        <v>8.1199999999999992</v>
      </c>
      <c r="J29" s="40">
        <v>43</v>
      </c>
      <c r="K29" s="44"/>
      <c r="L29" s="43"/>
    </row>
    <row r="30" spans="1:12" ht="15.75" thickBot="1" x14ac:dyDescent="0.3">
      <c r="A30" s="14"/>
      <c r="B30" s="15"/>
      <c r="C30" s="11"/>
      <c r="D30" s="6"/>
      <c r="E30" s="42"/>
      <c r="F30" s="43"/>
      <c r="G30" s="43"/>
      <c r="H30" s="43"/>
      <c r="I30" s="43"/>
      <c r="J30" s="40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0"/>
      <c r="K31" s="44"/>
      <c r="L31" s="43"/>
    </row>
    <row r="32" spans="1:12" ht="15.75" thickBot="1" x14ac:dyDescent="0.3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2.92</v>
      </c>
      <c r="H32" s="19">
        <f t="shared" ref="H32" si="7">SUM(H25:H31)</f>
        <v>22.299999999999997</v>
      </c>
      <c r="I32" s="19">
        <f t="shared" ref="I32" si="8">SUM(I25:I31)</f>
        <v>73.78</v>
      </c>
      <c r="J32" s="19">
        <f t="shared" ref="J32:L32" si="9">SUM(J25:J31)</f>
        <v>239.1</v>
      </c>
      <c r="K32" s="25"/>
      <c r="L32" s="19">
        <f t="shared" si="9"/>
        <v>0</v>
      </c>
    </row>
    <row r="33" spans="1:12" ht="15.75" thickBot="1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3" t="s">
        <v>62</v>
      </c>
      <c r="F33" s="52" t="s">
        <v>61</v>
      </c>
      <c r="G33" s="52">
        <v>0.8</v>
      </c>
      <c r="H33" s="52">
        <v>0.1</v>
      </c>
      <c r="I33" s="52">
        <v>2.5</v>
      </c>
      <c r="J33" s="52">
        <v>14</v>
      </c>
      <c r="K33" s="44"/>
      <c r="L33" s="43"/>
    </row>
    <row r="34" spans="1:12" ht="15.75" thickBot="1" x14ac:dyDescent="0.3">
      <c r="A34" s="14"/>
      <c r="B34" s="15"/>
      <c r="C34" s="11"/>
      <c r="D34" s="7" t="s">
        <v>26</v>
      </c>
      <c r="E34" s="53" t="s">
        <v>63</v>
      </c>
      <c r="F34" s="52" t="s">
        <v>49</v>
      </c>
      <c r="G34" s="52">
        <v>1.7</v>
      </c>
      <c r="H34" s="52">
        <v>1.77</v>
      </c>
      <c r="I34" s="52">
        <v>12.73</v>
      </c>
      <c r="J34" s="52">
        <v>58.47</v>
      </c>
      <c r="K34" s="44"/>
      <c r="L34" s="43"/>
    </row>
    <row r="35" spans="1:12" ht="15.75" thickBot="1" x14ac:dyDescent="0.3">
      <c r="A35" s="14"/>
      <c r="B35" s="15"/>
      <c r="C35" s="11"/>
      <c r="D35" s="7" t="s">
        <v>27</v>
      </c>
      <c r="E35" s="53" t="s">
        <v>64</v>
      </c>
      <c r="F35" s="52" t="s">
        <v>49</v>
      </c>
      <c r="G35" s="52">
        <v>18.82</v>
      </c>
      <c r="H35" s="52">
        <v>14.62</v>
      </c>
      <c r="I35" s="52">
        <v>21.43</v>
      </c>
      <c r="J35" s="52">
        <v>240.08</v>
      </c>
      <c r="K35" s="44"/>
      <c r="L35" s="43"/>
    </row>
    <row r="36" spans="1:12" ht="15.75" thickBot="1" x14ac:dyDescent="0.3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.75" thickBot="1" x14ac:dyDescent="0.3">
      <c r="A37" s="14"/>
      <c r="B37" s="15"/>
      <c r="C37" s="11"/>
      <c r="D37" s="7" t="s">
        <v>29</v>
      </c>
      <c r="E37" s="54" t="s">
        <v>65</v>
      </c>
      <c r="F37" s="52" t="s">
        <v>45</v>
      </c>
      <c r="G37" s="52">
        <v>0.1</v>
      </c>
      <c r="H37" s="52">
        <v>0</v>
      </c>
      <c r="I37" s="52">
        <v>24.2</v>
      </c>
      <c r="J37" s="52">
        <v>106.8</v>
      </c>
      <c r="K37" s="44"/>
      <c r="L37" s="43"/>
    </row>
    <row r="38" spans="1:12" ht="15.75" thickBot="1" x14ac:dyDescent="0.3">
      <c r="A38" s="14"/>
      <c r="B38" s="15"/>
      <c r="C38" s="11"/>
      <c r="D38" s="7" t="s">
        <v>30</v>
      </c>
      <c r="E38" s="53" t="s">
        <v>54</v>
      </c>
      <c r="F38" s="52" t="s">
        <v>55</v>
      </c>
      <c r="G38" s="52">
        <v>3.95</v>
      </c>
      <c r="H38" s="52">
        <v>0.5</v>
      </c>
      <c r="I38" s="52">
        <v>24.15</v>
      </c>
      <c r="J38" s="52">
        <v>60</v>
      </c>
      <c r="K38" s="44"/>
      <c r="L38" s="43"/>
    </row>
    <row r="39" spans="1:12" ht="15.75" thickBot="1" x14ac:dyDescent="0.3">
      <c r="A39" s="14"/>
      <c r="B39" s="15"/>
      <c r="C39" s="11"/>
      <c r="D39" s="7" t="s">
        <v>31</v>
      </c>
      <c r="E39" s="53" t="s">
        <v>56</v>
      </c>
      <c r="F39" s="52" t="s">
        <v>55</v>
      </c>
      <c r="G39" s="52">
        <v>2.31</v>
      </c>
      <c r="H39" s="52">
        <v>0.42</v>
      </c>
      <c r="I39" s="52">
        <v>11.31</v>
      </c>
      <c r="J39" s="52">
        <v>93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27.68</v>
      </c>
      <c r="H42" s="19">
        <f t="shared" ref="H42" si="11">SUM(H33:H41)</f>
        <v>17.41</v>
      </c>
      <c r="I42" s="19">
        <f t="shared" ref="I42" si="12">SUM(I33:I41)</f>
        <v>96.32</v>
      </c>
      <c r="J42" s="19">
        <f t="shared" ref="J42:L42" si="13">SUM(J33:J41)</f>
        <v>572.35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0</v>
      </c>
      <c r="G43" s="32">
        <f t="shared" ref="G43" si="14">G32+G42</f>
        <v>30.6</v>
      </c>
      <c r="H43" s="32">
        <f t="shared" ref="H43" si="15">H32+H42</f>
        <v>39.709999999999994</v>
      </c>
      <c r="I43" s="32">
        <f t="shared" ref="I43" si="16">I32+I42</f>
        <v>170.1</v>
      </c>
      <c r="J43" s="32">
        <f t="shared" ref="J43:L43" si="17">J32+J42</f>
        <v>811.45</v>
      </c>
      <c r="K43" s="32"/>
      <c r="L43" s="32">
        <f t="shared" si="17"/>
        <v>0</v>
      </c>
    </row>
    <row r="44" spans="1:12" ht="15.75" thickBot="1" x14ac:dyDescent="0.3">
      <c r="A44" s="20">
        <v>1</v>
      </c>
      <c r="B44" s="21">
        <v>3</v>
      </c>
      <c r="C44" s="22" t="s">
        <v>19</v>
      </c>
      <c r="D44" s="5" t="s">
        <v>20</v>
      </c>
      <c r="E44" s="53" t="s">
        <v>66</v>
      </c>
      <c r="F44" s="52" t="s">
        <v>67</v>
      </c>
      <c r="G44" s="52">
        <v>8.35</v>
      </c>
      <c r="H44" s="52">
        <v>4.68</v>
      </c>
      <c r="I44" s="52">
        <v>49.32</v>
      </c>
      <c r="J44" s="52">
        <v>262.8</v>
      </c>
      <c r="K44" s="41"/>
      <c r="L44" s="40"/>
    </row>
    <row r="45" spans="1:12" ht="15.75" thickBot="1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.75" thickBot="1" x14ac:dyDescent="0.3">
      <c r="A46" s="23"/>
      <c r="B46" s="15"/>
      <c r="C46" s="11"/>
      <c r="D46" s="7" t="s">
        <v>21</v>
      </c>
      <c r="E46" s="53" t="s">
        <v>43</v>
      </c>
      <c r="F46" s="51" t="s">
        <v>45</v>
      </c>
      <c r="G46" s="52">
        <v>0.1</v>
      </c>
      <c r="H46" s="52">
        <v>0.02</v>
      </c>
      <c r="I46" s="52">
        <v>9.9</v>
      </c>
      <c r="J46" s="52">
        <v>35</v>
      </c>
      <c r="K46" s="44"/>
      <c r="L46" s="43"/>
    </row>
    <row r="47" spans="1:12" ht="15.75" thickBot="1" x14ac:dyDescent="0.3">
      <c r="A47" s="23"/>
      <c r="B47" s="15"/>
      <c r="C47" s="11"/>
      <c r="D47" s="7" t="s">
        <v>22</v>
      </c>
      <c r="E47" s="53" t="s">
        <v>68</v>
      </c>
      <c r="F47" s="51">
        <v>30</v>
      </c>
      <c r="G47" s="52">
        <v>2.37</v>
      </c>
      <c r="H47" s="52">
        <v>0.3</v>
      </c>
      <c r="I47" s="52">
        <v>14.1</v>
      </c>
      <c r="J47" s="52">
        <v>64.08</v>
      </c>
      <c r="K47" s="44"/>
      <c r="L47" s="43"/>
    </row>
    <row r="48" spans="1:12" ht="15.75" thickBot="1" x14ac:dyDescent="0.3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.75" thickBot="1" x14ac:dyDescent="0.3">
      <c r="A49" s="23"/>
      <c r="B49" s="15"/>
      <c r="C49" s="11"/>
      <c r="D49" s="6"/>
      <c r="E49" s="53" t="s">
        <v>69</v>
      </c>
      <c r="F49" s="51" t="s">
        <v>53</v>
      </c>
      <c r="G49" s="52">
        <v>18.600000000000001</v>
      </c>
      <c r="H49" s="52">
        <v>8.6999999999999993</v>
      </c>
      <c r="I49" s="52">
        <v>0</v>
      </c>
      <c r="J49" s="52">
        <v>151.19999999999999</v>
      </c>
      <c r="K49" s="44"/>
      <c r="L49" s="43"/>
    </row>
    <row r="50" spans="1:12" ht="15.75" thickBot="1" x14ac:dyDescent="0.3">
      <c r="A50" s="23"/>
      <c r="B50" s="15"/>
      <c r="C50" s="11"/>
      <c r="D50" s="6"/>
      <c r="E50" s="54" t="s">
        <v>70</v>
      </c>
      <c r="F50" s="51" t="s">
        <v>71</v>
      </c>
      <c r="G50" s="52">
        <v>2.4</v>
      </c>
      <c r="H50" s="51">
        <v>11.2</v>
      </c>
      <c r="I50" s="52">
        <v>22.4</v>
      </c>
      <c r="J50" s="52">
        <v>200</v>
      </c>
      <c r="K50" s="44"/>
      <c r="L50" s="43"/>
    </row>
    <row r="51" spans="1:12" ht="15.75" thickBot="1" x14ac:dyDescent="0.3">
      <c r="A51" s="24"/>
      <c r="B51" s="17"/>
      <c r="C51" s="8"/>
      <c r="D51" s="18" t="s">
        <v>32</v>
      </c>
      <c r="E51" s="9"/>
      <c r="F51" s="19">
        <f>SUM(F44:F50)</f>
        <v>30</v>
      </c>
      <c r="G51" s="19">
        <f t="shared" ref="G51" si="18">SUM(G44:G50)</f>
        <v>31.82</v>
      </c>
      <c r="H51" s="19">
        <f t="shared" ref="H51" si="19">SUM(H44:H50)</f>
        <v>24.9</v>
      </c>
      <c r="I51" s="19">
        <f t="shared" ref="I51" si="20">SUM(I44:I50)</f>
        <v>95.72</v>
      </c>
      <c r="J51" s="19">
        <f t="shared" ref="J51:L51" si="21">SUM(J44:J50)</f>
        <v>713.07999999999993</v>
      </c>
      <c r="K51" s="25"/>
      <c r="L51" s="19">
        <f t="shared" si="21"/>
        <v>0</v>
      </c>
    </row>
    <row r="52" spans="1:12" ht="15.75" thickBot="1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3" t="s">
        <v>72</v>
      </c>
      <c r="F52" s="52" t="s">
        <v>61</v>
      </c>
      <c r="G52" s="52">
        <v>1.83</v>
      </c>
      <c r="H52" s="52">
        <v>3.75</v>
      </c>
      <c r="I52" s="52">
        <v>8.75</v>
      </c>
      <c r="J52" s="52">
        <v>75.83</v>
      </c>
      <c r="K52" s="44"/>
      <c r="L52" s="43"/>
    </row>
    <row r="53" spans="1:12" ht="15.75" thickBot="1" x14ac:dyDescent="0.3">
      <c r="A53" s="23"/>
      <c r="B53" s="15"/>
      <c r="C53" s="11"/>
      <c r="D53" s="7" t="s">
        <v>26</v>
      </c>
      <c r="E53" s="53" t="s">
        <v>73</v>
      </c>
      <c r="F53" s="52" t="s">
        <v>49</v>
      </c>
      <c r="G53" s="52">
        <v>3.8</v>
      </c>
      <c r="H53" s="52">
        <v>14.8</v>
      </c>
      <c r="I53" s="52">
        <v>23</v>
      </c>
      <c r="J53" s="52">
        <v>233.8</v>
      </c>
      <c r="K53" s="44"/>
      <c r="L53" s="43"/>
    </row>
    <row r="54" spans="1:12" ht="15.75" thickBot="1" x14ac:dyDescent="0.3">
      <c r="A54" s="23"/>
      <c r="B54" s="15"/>
      <c r="C54" s="11"/>
      <c r="D54" s="7" t="s">
        <v>27</v>
      </c>
      <c r="E54" s="53" t="s">
        <v>74</v>
      </c>
      <c r="F54" s="52" t="s">
        <v>51</v>
      </c>
      <c r="G54" s="52">
        <v>5.9</v>
      </c>
      <c r="H54" s="52">
        <v>4.45</v>
      </c>
      <c r="I54" s="52">
        <v>52.11</v>
      </c>
      <c r="J54" s="52">
        <v>312.60000000000002</v>
      </c>
      <c r="K54" s="44"/>
      <c r="L54" s="43"/>
    </row>
    <row r="55" spans="1:12" ht="15.75" thickBot="1" x14ac:dyDescent="0.3">
      <c r="A55" s="23"/>
      <c r="B55" s="15"/>
      <c r="C55" s="11"/>
      <c r="D55" s="7" t="s">
        <v>28</v>
      </c>
      <c r="E55" s="54" t="s">
        <v>75</v>
      </c>
      <c r="F55" s="52" t="s">
        <v>53</v>
      </c>
      <c r="G55" s="52">
        <v>19.399999999999999</v>
      </c>
      <c r="H55" s="52">
        <v>9.3000000000000007</v>
      </c>
      <c r="I55" s="52">
        <v>7.8</v>
      </c>
      <c r="J55" s="52">
        <v>195.2</v>
      </c>
      <c r="K55" s="44"/>
      <c r="L55" s="43"/>
    </row>
    <row r="56" spans="1:12" ht="15.75" thickBot="1" x14ac:dyDescent="0.3">
      <c r="A56" s="23"/>
      <c r="B56" s="15"/>
      <c r="C56" s="11"/>
      <c r="D56" s="7" t="s">
        <v>29</v>
      </c>
      <c r="E56" s="54" t="s">
        <v>76</v>
      </c>
      <c r="F56" s="52" t="s">
        <v>45</v>
      </c>
      <c r="G56" s="52">
        <v>0</v>
      </c>
      <c r="H56" s="52">
        <v>0</v>
      </c>
      <c r="I56" s="52">
        <v>24</v>
      </c>
      <c r="J56" s="43">
        <v>96</v>
      </c>
      <c r="K56" s="44"/>
      <c r="L56" s="43"/>
    </row>
    <row r="57" spans="1:12" ht="15.75" thickBot="1" x14ac:dyDescent="0.3">
      <c r="A57" s="23"/>
      <c r="B57" s="15"/>
      <c r="C57" s="11"/>
      <c r="D57" s="7" t="s">
        <v>30</v>
      </c>
      <c r="E57" s="53" t="s">
        <v>54</v>
      </c>
      <c r="F57" s="52" t="s">
        <v>55</v>
      </c>
      <c r="G57" s="52">
        <v>3.95</v>
      </c>
      <c r="H57" s="52">
        <v>0.5</v>
      </c>
      <c r="I57" s="52">
        <v>24.15</v>
      </c>
      <c r="J57" s="52">
        <v>106.8</v>
      </c>
      <c r="K57" s="44"/>
      <c r="L57" s="43"/>
    </row>
    <row r="58" spans="1:12" ht="15.75" thickBot="1" x14ac:dyDescent="0.3">
      <c r="A58" s="23"/>
      <c r="B58" s="15"/>
      <c r="C58" s="11"/>
      <c r="D58" s="7" t="s">
        <v>31</v>
      </c>
      <c r="E58" s="53" t="s">
        <v>56</v>
      </c>
      <c r="F58" s="52" t="s">
        <v>55</v>
      </c>
      <c r="G58" s="52">
        <v>2.31</v>
      </c>
      <c r="H58" s="52">
        <v>0.42</v>
      </c>
      <c r="I58" s="52">
        <v>11.31</v>
      </c>
      <c r="J58" s="52">
        <v>60.3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37.190000000000005</v>
      </c>
      <c r="H61" s="19">
        <f t="shared" ref="H61" si="23">SUM(H52:H60)</f>
        <v>33.22</v>
      </c>
      <c r="I61" s="19">
        <f t="shared" ref="I61" si="24">SUM(I52:I60)</f>
        <v>151.12</v>
      </c>
      <c r="J61" s="19">
        <f t="shared" ref="J61:L61" si="25">SUM(J52:J60)</f>
        <v>1080.53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30</v>
      </c>
      <c r="G62" s="32">
        <f t="shared" ref="G62" si="26">G51+G61</f>
        <v>69.010000000000005</v>
      </c>
      <c r="H62" s="32">
        <f t="shared" ref="H62" si="27">H51+H61</f>
        <v>58.12</v>
      </c>
      <c r="I62" s="32">
        <f t="shared" ref="I62" si="28">I51+I61</f>
        <v>246.84</v>
      </c>
      <c r="J62" s="32">
        <f t="shared" ref="J62:L62" si="29">J51+J61</f>
        <v>1793.61</v>
      </c>
      <c r="K62" s="32"/>
      <c r="L62" s="32">
        <f t="shared" si="29"/>
        <v>0</v>
      </c>
    </row>
    <row r="63" spans="1:12" ht="15.75" thickBot="1" x14ac:dyDescent="0.3">
      <c r="A63" s="20">
        <v>1</v>
      </c>
      <c r="B63" s="21">
        <v>4</v>
      </c>
      <c r="C63" s="22" t="s">
        <v>19</v>
      </c>
      <c r="D63" s="5" t="s">
        <v>20</v>
      </c>
      <c r="E63" s="53" t="s">
        <v>77</v>
      </c>
      <c r="F63" s="52" t="s">
        <v>78</v>
      </c>
      <c r="G63" s="52">
        <v>23.15</v>
      </c>
      <c r="H63" s="52">
        <v>15.75</v>
      </c>
      <c r="I63" s="52">
        <v>62.2</v>
      </c>
      <c r="J63" s="40">
        <v>482</v>
      </c>
      <c r="K63" s="41"/>
      <c r="L63" s="40"/>
    </row>
    <row r="64" spans="1:12" ht="15.75" thickBot="1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.75" thickBot="1" x14ac:dyDescent="0.3">
      <c r="A65" s="23"/>
      <c r="B65" s="15"/>
      <c r="C65" s="11"/>
      <c r="D65" s="7" t="s">
        <v>21</v>
      </c>
      <c r="E65" s="53" t="s">
        <v>43</v>
      </c>
      <c r="F65" s="51" t="s">
        <v>45</v>
      </c>
      <c r="G65" s="52">
        <v>0.1</v>
      </c>
      <c r="H65" s="52">
        <v>0.02</v>
      </c>
      <c r="I65" s="52">
        <v>9.9</v>
      </c>
      <c r="J65" s="43">
        <v>35</v>
      </c>
      <c r="K65" s="44"/>
      <c r="L65" s="43"/>
    </row>
    <row r="66" spans="1:12" ht="15.75" thickBot="1" x14ac:dyDescent="0.3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.75" thickBot="1" x14ac:dyDescent="0.3">
      <c r="A67" s="23"/>
      <c r="B67" s="15"/>
      <c r="C67" s="11"/>
      <c r="D67" s="7" t="s">
        <v>23</v>
      </c>
      <c r="E67" s="53" t="s">
        <v>79</v>
      </c>
      <c r="F67" s="51" t="s">
        <v>61</v>
      </c>
      <c r="G67" s="52">
        <v>0.4</v>
      </c>
      <c r="H67" s="52">
        <v>0.4</v>
      </c>
      <c r="I67" s="52">
        <v>9.8000000000000007</v>
      </c>
      <c r="J67" s="43">
        <v>47</v>
      </c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>
        <v>0</v>
      </c>
      <c r="K69" s="44"/>
      <c r="L69" s="43"/>
    </row>
    <row r="70" spans="1:12" ht="15.75" thickBot="1" x14ac:dyDescent="0.3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23.65</v>
      </c>
      <c r="H70" s="19">
        <f t="shared" ref="H70" si="31">SUM(H63:H69)</f>
        <v>16.169999999999998</v>
      </c>
      <c r="I70" s="19">
        <f t="shared" ref="I70" si="32">SUM(I63:I69)</f>
        <v>81.900000000000006</v>
      </c>
      <c r="J70" s="19">
        <f t="shared" ref="J70:L70" si="33">SUM(J63:J69)</f>
        <v>564</v>
      </c>
      <c r="K70" s="25"/>
      <c r="L70" s="19">
        <f t="shared" si="33"/>
        <v>0</v>
      </c>
    </row>
    <row r="71" spans="1:12" ht="15.75" thickBot="1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3" t="s">
        <v>62</v>
      </c>
      <c r="F71" s="52" t="s">
        <v>61</v>
      </c>
      <c r="G71" s="52">
        <v>0.8</v>
      </c>
      <c r="H71" s="52">
        <v>0.1</v>
      </c>
      <c r="I71" s="52">
        <v>2.5</v>
      </c>
      <c r="J71" s="52">
        <v>14</v>
      </c>
      <c r="K71" s="44"/>
      <c r="L71" s="43"/>
    </row>
    <row r="72" spans="1:12" ht="15.75" thickBot="1" x14ac:dyDescent="0.3">
      <c r="A72" s="23"/>
      <c r="B72" s="15"/>
      <c r="C72" s="11"/>
      <c r="D72" s="7" t="s">
        <v>26</v>
      </c>
      <c r="E72" s="53" t="s">
        <v>80</v>
      </c>
      <c r="F72" s="52" t="s">
        <v>49</v>
      </c>
      <c r="G72" s="52">
        <v>10</v>
      </c>
      <c r="H72" s="52">
        <v>5</v>
      </c>
      <c r="I72" s="52">
        <v>8</v>
      </c>
      <c r="J72" s="52">
        <v>117.8</v>
      </c>
      <c r="K72" s="44"/>
      <c r="L72" s="43"/>
    </row>
    <row r="73" spans="1:12" ht="15.75" thickBot="1" x14ac:dyDescent="0.3">
      <c r="A73" s="23"/>
      <c r="B73" s="15"/>
      <c r="C73" s="11"/>
      <c r="D73" s="7" t="s">
        <v>27</v>
      </c>
      <c r="E73" s="53" t="s">
        <v>81</v>
      </c>
      <c r="F73" s="52" t="s">
        <v>82</v>
      </c>
      <c r="G73" s="52">
        <v>5.8</v>
      </c>
      <c r="H73" s="52">
        <v>13.5</v>
      </c>
      <c r="I73" s="52">
        <v>31.1</v>
      </c>
      <c r="J73" s="52">
        <v>225.6</v>
      </c>
      <c r="K73" s="44"/>
      <c r="L73" s="43"/>
    </row>
    <row r="74" spans="1:12" ht="15.75" thickBot="1" x14ac:dyDescent="0.3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.75" thickBot="1" x14ac:dyDescent="0.3">
      <c r="A75" s="23"/>
      <c r="B75" s="15"/>
      <c r="C75" s="11"/>
      <c r="D75" s="7" t="s">
        <v>29</v>
      </c>
      <c r="E75" s="54" t="s">
        <v>83</v>
      </c>
      <c r="F75" s="52" t="s">
        <v>45</v>
      </c>
      <c r="G75" s="52">
        <v>0</v>
      </c>
      <c r="H75" s="52">
        <v>0</v>
      </c>
      <c r="I75" s="52">
        <v>14</v>
      </c>
      <c r="J75" s="52">
        <v>52.6</v>
      </c>
      <c r="K75" s="44"/>
      <c r="L75" s="43"/>
    </row>
    <row r="76" spans="1:12" ht="15.75" thickBot="1" x14ac:dyDescent="0.3">
      <c r="A76" s="23"/>
      <c r="B76" s="15"/>
      <c r="C76" s="11"/>
      <c r="D76" s="7" t="s">
        <v>30</v>
      </c>
      <c r="E76" s="53" t="s">
        <v>54</v>
      </c>
      <c r="F76" s="52" t="s">
        <v>55</v>
      </c>
      <c r="G76" s="52">
        <v>3.95</v>
      </c>
      <c r="H76" s="52">
        <v>0.5</v>
      </c>
      <c r="I76" s="52">
        <v>24.15</v>
      </c>
      <c r="J76" s="52">
        <v>106.8</v>
      </c>
      <c r="K76" s="44"/>
      <c r="L76" s="43"/>
    </row>
    <row r="77" spans="1:12" ht="15.75" thickBot="1" x14ac:dyDescent="0.3">
      <c r="A77" s="23"/>
      <c r="B77" s="15"/>
      <c r="C77" s="11"/>
      <c r="D77" s="7" t="s">
        <v>31</v>
      </c>
      <c r="E77" s="53" t="s">
        <v>56</v>
      </c>
      <c r="F77" s="52" t="s">
        <v>55</v>
      </c>
      <c r="G77" s="52">
        <v>2.31</v>
      </c>
      <c r="H77" s="52">
        <v>0.42</v>
      </c>
      <c r="I77" s="52">
        <v>11.31</v>
      </c>
      <c r="J77" s="52">
        <v>60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22.86</v>
      </c>
      <c r="H80" s="19">
        <f t="shared" ref="H80" si="35">SUM(H71:H79)</f>
        <v>19.520000000000003</v>
      </c>
      <c r="I80" s="19">
        <f t="shared" ref="I80" si="36">SUM(I71:I79)</f>
        <v>91.06</v>
      </c>
      <c r="J80" s="19">
        <f t="shared" ref="J80:L80" si="37">SUM(J71:J79)</f>
        <v>576.79999999999995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0</v>
      </c>
      <c r="G81" s="32">
        <f t="shared" ref="G81" si="38">G70+G80</f>
        <v>46.51</v>
      </c>
      <c r="H81" s="32">
        <f t="shared" ref="H81" si="39">H70+H80</f>
        <v>35.69</v>
      </c>
      <c r="I81" s="32">
        <f t="shared" ref="I81" si="40">I70+I80</f>
        <v>172.96</v>
      </c>
      <c r="J81" s="32">
        <f t="shared" ref="J81:L81" si="41">J70+J80</f>
        <v>1140.8</v>
      </c>
      <c r="K81" s="32"/>
      <c r="L81" s="32">
        <f t="shared" si="41"/>
        <v>0</v>
      </c>
    </row>
    <row r="82" spans="1:12" ht="15.75" thickBot="1" x14ac:dyDescent="0.3">
      <c r="A82" s="20">
        <v>1</v>
      </c>
      <c r="B82" s="21">
        <v>5</v>
      </c>
      <c r="C82" s="22" t="s">
        <v>19</v>
      </c>
      <c r="D82" s="5" t="s">
        <v>20</v>
      </c>
      <c r="E82" s="53" t="s">
        <v>84</v>
      </c>
      <c r="F82" s="52" t="s">
        <v>45</v>
      </c>
      <c r="G82" s="52">
        <v>1.5</v>
      </c>
      <c r="H82" s="52">
        <v>5.8</v>
      </c>
      <c r="I82" s="52">
        <v>32.799999999999997</v>
      </c>
      <c r="J82" s="40">
        <v>100</v>
      </c>
      <c r="K82" s="41"/>
      <c r="L82" s="40"/>
    </row>
    <row r="83" spans="1:12" ht="15.75" thickBot="1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.75" thickBot="1" x14ac:dyDescent="0.3">
      <c r="A84" s="23"/>
      <c r="B84" s="15"/>
      <c r="C84" s="11"/>
      <c r="D84" s="7" t="s">
        <v>21</v>
      </c>
      <c r="E84" s="53" t="s">
        <v>43</v>
      </c>
      <c r="F84" s="51" t="s">
        <v>45</v>
      </c>
      <c r="G84" s="52">
        <v>0.1</v>
      </c>
      <c r="H84" s="52">
        <v>0.02</v>
      </c>
      <c r="I84" s="52">
        <v>9.9</v>
      </c>
      <c r="J84" s="43">
        <v>35</v>
      </c>
      <c r="K84" s="44"/>
      <c r="L84" s="43"/>
    </row>
    <row r="85" spans="1:12" ht="15.75" thickBot="1" x14ac:dyDescent="0.3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.75" thickBot="1" x14ac:dyDescent="0.3">
      <c r="A86" s="23"/>
      <c r="B86" s="15"/>
      <c r="C86" s="11"/>
      <c r="D86" s="7" t="s">
        <v>23</v>
      </c>
      <c r="E86" s="53" t="s">
        <v>85</v>
      </c>
      <c r="F86" s="51" t="s">
        <v>51</v>
      </c>
      <c r="G86" s="52">
        <v>2.25</v>
      </c>
      <c r="H86" s="52">
        <v>0.75</v>
      </c>
      <c r="I86" s="52">
        <v>31.5</v>
      </c>
      <c r="J86" s="43">
        <v>144</v>
      </c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3.85</v>
      </c>
      <c r="H89" s="19">
        <f t="shared" ref="H89" si="43">SUM(H82:H88)</f>
        <v>6.5699999999999994</v>
      </c>
      <c r="I89" s="19">
        <f t="shared" ref="I89" si="44">SUM(I82:I88)</f>
        <v>74.199999999999989</v>
      </c>
      <c r="J89" s="19">
        <f t="shared" ref="J89:L89" si="45">SUM(J82:J88)</f>
        <v>279</v>
      </c>
      <c r="K89" s="25"/>
      <c r="L89" s="19">
        <f t="shared" si="45"/>
        <v>0</v>
      </c>
    </row>
    <row r="90" spans="1:12" ht="15.75" thickBot="1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.75" thickBot="1" x14ac:dyDescent="0.3">
      <c r="A91" s="23"/>
      <c r="B91" s="15"/>
      <c r="C91" s="11"/>
      <c r="D91" s="7" t="s">
        <v>26</v>
      </c>
      <c r="E91" s="53" t="s">
        <v>86</v>
      </c>
      <c r="F91" s="52" t="s">
        <v>49</v>
      </c>
      <c r="G91" s="52">
        <v>8.0500000000000007</v>
      </c>
      <c r="H91" s="52">
        <v>4.9000000000000004</v>
      </c>
      <c r="I91" s="52">
        <v>11.57</v>
      </c>
      <c r="J91" s="52">
        <v>156.44999999999999</v>
      </c>
      <c r="K91" s="44"/>
      <c r="L91" s="43"/>
    </row>
    <row r="92" spans="1:12" ht="15.75" thickBot="1" x14ac:dyDescent="0.3">
      <c r="A92" s="23"/>
      <c r="B92" s="15"/>
      <c r="C92" s="11"/>
      <c r="D92" s="7" t="s">
        <v>27</v>
      </c>
      <c r="E92" s="53" t="s">
        <v>87</v>
      </c>
      <c r="F92" s="52" t="s">
        <v>51</v>
      </c>
      <c r="G92" s="52">
        <v>4.4000000000000004</v>
      </c>
      <c r="H92" s="52">
        <v>4.92</v>
      </c>
      <c r="I92" s="52">
        <v>37.08</v>
      </c>
      <c r="J92" s="52">
        <v>201</v>
      </c>
      <c r="K92" s="44"/>
      <c r="L92" s="43"/>
    </row>
    <row r="93" spans="1:12" ht="15.75" thickBot="1" x14ac:dyDescent="0.3">
      <c r="A93" s="23"/>
      <c r="B93" s="15"/>
      <c r="C93" s="11"/>
      <c r="D93" s="7" t="s">
        <v>28</v>
      </c>
      <c r="E93" s="54" t="s">
        <v>69</v>
      </c>
      <c r="F93" s="52" t="s">
        <v>53</v>
      </c>
      <c r="G93" s="52">
        <v>18.600000000000001</v>
      </c>
      <c r="H93" s="52">
        <v>8.6999999999999993</v>
      </c>
      <c r="I93" s="52">
        <v>0</v>
      </c>
      <c r="J93" s="52">
        <v>151.19999999999999</v>
      </c>
      <c r="K93" s="44"/>
      <c r="L93" s="43"/>
    </row>
    <row r="94" spans="1:12" ht="15.75" thickBot="1" x14ac:dyDescent="0.3">
      <c r="A94" s="23"/>
      <c r="B94" s="15"/>
      <c r="C94" s="11"/>
      <c r="D94" s="7" t="s">
        <v>29</v>
      </c>
      <c r="E94" s="54" t="s">
        <v>88</v>
      </c>
      <c r="F94" s="52" t="s">
        <v>45</v>
      </c>
      <c r="G94" s="52">
        <v>0.19</v>
      </c>
      <c r="H94" s="52">
        <v>0</v>
      </c>
      <c r="I94" s="52">
        <v>19.600000000000001</v>
      </c>
      <c r="J94" s="52">
        <v>74.37</v>
      </c>
      <c r="K94" s="44"/>
      <c r="L94" s="43"/>
    </row>
    <row r="95" spans="1:12" ht="15.75" thickBot="1" x14ac:dyDescent="0.3">
      <c r="A95" s="23"/>
      <c r="B95" s="15"/>
      <c r="C95" s="11"/>
      <c r="D95" s="7" t="s">
        <v>30</v>
      </c>
      <c r="E95" s="53" t="s">
        <v>54</v>
      </c>
      <c r="F95" s="52" t="s">
        <v>55</v>
      </c>
      <c r="G95" s="52">
        <v>3.95</v>
      </c>
      <c r="H95" s="52">
        <v>0.5</v>
      </c>
      <c r="I95" s="52">
        <v>24.15</v>
      </c>
      <c r="J95" s="52">
        <v>106.8</v>
      </c>
      <c r="K95" s="44"/>
      <c r="L95" s="43"/>
    </row>
    <row r="96" spans="1:12" ht="15.75" thickBot="1" x14ac:dyDescent="0.3">
      <c r="A96" s="23"/>
      <c r="B96" s="15"/>
      <c r="C96" s="11"/>
      <c r="D96" s="7" t="s">
        <v>31</v>
      </c>
      <c r="E96" s="53" t="s">
        <v>56</v>
      </c>
      <c r="F96" s="52" t="s">
        <v>55</v>
      </c>
      <c r="G96" s="52">
        <v>2.31</v>
      </c>
      <c r="H96" s="52">
        <v>0.42</v>
      </c>
      <c r="I96" s="52">
        <v>11.31</v>
      </c>
      <c r="J96" s="52">
        <v>60.3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37.500000000000007</v>
      </c>
      <c r="H99" s="19">
        <f t="shared" ref="H99" si="47">SUM(H90:H98)</f>
        <v>19.440000000000001</v>
      </c>
      <c r="I99" s="19">
        <f t="shared" ref="I99" si="48">SUM(I90:I98)</f>
        <v>103.71000000000001</v>
      </c>
      <c r="J99" s="19">
        <f t="shared" ref="J99:L99" si="49">SUM(J90:J98)</f>
        <v>750.11999999999989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0</v>
      </c>
      <c r="G100" s="32">
        <f t="shared" ref="G100" si="50">G89+G99</f>
        <v>41.350000000000009</v>
      </c>
      <c r="H100" s="32">
        <f t="shared" ref="H100" si="51">H89+H99</f>
        <v>26.01</v>
      </c>
      <c r="I100" s="32">
        <f t="shared" ref="I100" si="52">I89+I99</f>
        <v>177.91</v>
      </c>
      <c r="J100" s="32">
        <f t="shared" ref="J100:L100" si="53">J89+J99</f>
        <v>1029.1199999999999</v>
      </c>
      <c r="K100" s="32"/>
      <c r="L100" s="32">
        <f t="shared" si="53"/>
        <v>0</v>
      </c>
    </row>
    <row r="101" spans="1:12" ht="15.75" thickBot="1" x14ac:dyDescent="0.3">
      <c r="A101" s="20">
        <v>2</v>
      </c>
      <c r="B101" s="21">
        <v>1</v>
      </c>
      <c r="C101" s="22" t="s">
        <v>19</v>
      </c>
      <c r="D101" s="5" t="s">
        <v>20</v>
      </c>
      <c r="E101" s="53" t="s">
        <v>89</v>
      </c>
      <c r="F101" s="52" t="s">
        <v>49</v>
      </c>
      <c r="G101" s="52">
        <v>20.71</v>
      </c>
      <c r="H101" s="52">
        <v>27.22</v>
      </c>
      <c r="I101" s="52">
        <v>49.19</v>
      </c>
      <c r="J101" s="52">
        <v>512.77</v>
      </c>
      <c r="K101" s="41"/>
      <c r="L101" s="40"/>
    </row>
    <row r="102" spans="1:12" ht="15.75" thickBot="1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.75" thickBot="1" x14ac:dyDescent="0.3">
      <c r="A103" s="23"/>
      <c r="B103" s="15"/>
      <c r="C103" s="11"/>
      <c r="D103" s="7" t="s">
        <v>21</v>
      </c>
      <c r="E103" s="53" t="s">
        <v>43</v>
      </c>
      <c r="F103" s="51" t="s">
        <v>45</v>
      </c>
      <c r="G103" s="52">
        <v>0.1</v>
      </c>
      <c r="H103" s="52">
        <v>0.02</v>
      </c>
      <c r="I103" s="52">
        <v>9.9</v>
      </c>
      <c r="J103" s="52">
        <v>35</v>
      </c>
      <c r="K103" s="44"/>
      <c r="L103" s="43"/>
    </row>
    <row r="104" spans="1:12" ht="15.75" thickBot="1" x14ac:dyDescent="0.3">
      <c r="A104" s="23"/>
      <c r="B104" s="15"/>
      <c r="C104" s="11"/>
      <c r="D104" s="7" t="s">
        <v>22</v>
      </c>
      <c r="E104" s="53" t="s">
        <v>68</v>
      </c>
      <c r="F104" s="51" t="s">
        <v>90</v>
      </c>
      <c r="G104" s="52">
        <v>3.95</v>
      </c>
      <c r="H104" s="52">
        <v>0.5</v>
      </c>
      <c r="I104" s="52">
        <v>24.15</v>
      </c>
      <c r="J104" s="52">
        <v>106.8</v>
      </c>
      <c r="K104" s="44"/>
      <c r="L104" s="43"/>
    </row>
    <row r="105" spans="1:12" ht="15.75" thickBot="1" x14ac:dyDescent="0.3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.75" thickBot="1" x14ac:dyDescent="0.3">
      <c r="A106" s="23"/>
      <c r="B106" s="15"/>
      <c r="C106" s="11"/>
      <c r="D106" s="6"/>
      <c r="E106" s="53" t="s">
        <v>44</v>
      </c>
      <c r="F106" s="51" t="s">
        <v>47</v>
      </c>
      <c r="G106" s="52">
        <v>2.2799999999999998</v>
      </c>
      <c r="H106" s="52">
        <v>2.38</v>
      </c>
      <c r="I106" s="52">
        <v>16.059999999999999</v>
      </c>
      <c r="J106" s="43">
        <v>95</v>
      </c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27.040000000000003</v>
      </c>
      <c r="H108" s="19">
        <f t="shared" si="54"/>
        <v>30.119999999999997</v>
      </c>
      <c r="I108" s="19">
        <f t="shared" si="54"/>
        <v>99.3</v>
      </c>
      <c r="J108" s="19">
        <f t="shared" si="54"/>
        <v>749.56999999999994</v>
      </c>
      <c r="K108" s="25"/>
      <c r="L108" s="19">
        <f t="shared" ref="L108" si="55">SUM(L101:L107)</f>
        <v>0</v>
      </c>
    </row>
    <row r="109" spans="1:12" ht="15.75" thickBot="1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thickBot="1" x14ac:dyDescent="0.3">
      <c r="A110" s="23"/>
      <c r="B110" s="15"/>
      <c r="C110" s="11"/>
      <c r="D110" s="7" t="s">
        <v>26</v>
      </c>
      <c r="E110" s="53" t="s">
        <v>91</v>
      </c>
      <c r="F110" s="52" t="s">
        <v>49</v>
      </c>
      <c r="G110" s="52">
        <v>1.5</v>
      </c>
      <c r="H110" s="52">
        <v>1.92</v>
      </c>
      <c r="I110" s="52">
        <v>14.5</v>
      </c>
      <c r="J110" s="52">
        <v>62.8</v>
      </c>
      <c r="K110" s="44"/>
      <c r="L110" s="43"/>
    </row>
    <row r="111" spans="1:12" ht="15.75" thickBot="1" x14ac:dyDescent="0.3">
      <c r="A111" s="23"/>
      <c r="B111" s="15"/>
      <c r="C111" s="11"/>
      <c r="D111" s="7" t="s">
        <v>27</v>
      </c>
      <c r="E111" s="53" t="s">
        <v>92</v>
      </c>
      <c r="F111" s="52" t="s">
        <v>51</v>
      </c>
      <c r="G111" s="52">
        <v>2.77</v>
      </c>
      <c r="H111" s="52">
        <v>4.17</v>
      </c>
      <c r="I111" s="52">
        <v>33.25</v>
      </c>
      <c r="J111" s="52">
        <v>173.8</v>
      </c>
      <c r="K111" s="44"/>
      <c r="L111" s="43"/>
    </row>
    <row r="112" spans="1:12" ht="15.75" thickBot="1" x14ac:dyDescent="0.3">
      <c r="A112" s="23"/>
      <c r="B112" s="15"/>
      <c r="C112" s="11"/>
      <c r="D112" s="7" t="s">
        <v>28</v>
      </c>
      <c r="E112" s="61" t="s">
        <v>93</v>
      </c>
      <c r="F112" s="52" t="s">
        <v>53</v>
      </c>
      <c r="G112" s="52">
        <v>12.4</v>
      </c>
      <c r="H112" s="52">
        <v>13.01</v>
      </c>
      <c r="I112" s="52">
        <v>10.76</v>
      </c>
      <c r="J112" s="52">
        <v>198.6</v>
      </c>
      <c r="K112" s="44"/>
      <c r="L112" s="43"/>
    </row>
    <row r="113" spans="1:12" ht="15.75" thickBot="1" x14ac:dyDescent="0.3">
      <c r="A113" s="23"/>
      <c r="B113" s="15"/>
      <c r="C113" s="11"/>
      <c r="D113" s="7" t="s">
        <v>29</v>
      </c>
      <c r="E113" s="61" t="s">
        <v>83</v>
      </c>
      <c r="F113" s="52" t="s">
        <v>45</v>
      </c>
      <c r="G113" s="52">
        <v>0</v>
      </c>
      <c r="H113" s="52">
        <v>0</v>
      </c>
      <c r="I113" s="52">
        <v>14</v>
      </c>
      <c r="J113" s="52">
        <v>52.6</v>
      </c>
      <c r="K113" s="44"/>
      <c r="L113" s="43"/>
    </row>
    <row r="114" spans="1:12" ht="15.75" thickBot="1" x14ac:dyDescent="0.3">
      <c r="A114" s="23"/>
      <c r="B114" s="15"/>
      <c r="C114" s="11"/>
      <c r="D114" s="7" t="s">
        <v>30</v>
      </c>
      <c r="E114" s="53" t="s">
        <v>54</v>
      </c>
      <c r="F114" s="52" t="s">
        <v>55</v>
      </c>
      <c r="G114" s="52">
        <v>3.95</v>
      </c>
      <c r="H114" s="52">
        <v>0.5</v>
      </c>
      <c r="I114" s="52">
        <v>24.15</v>
      </c>
      <c r="J114" s="52">
        <v>106.8</v>
      </c>
      <c r="K114" s="44"/>
      <c r="L114" s="43"/>
    </row>
    <row r="115" spans="1:12" ht="15.75" thickBot="1" x14ac:dyDescent="0.3">
      <c r="A115" s="23"/>
      <c r="B115" s="15"/>
      <c r="C115" s="11"/>
      <c r="D115" s="7" t="s">
        <v>31</v>
      </c>
      <c r="E115" s="53" t="s">
        <v>56</v>
      </c>
      <c r="F115" s="52" t="s">
        <v>55</v>
      </c>
      <c r="G115" s="52">
        <v>2.31</v>
      </c>
      <c r="H115" s="52">
        <v>0.42</v>
      </c>
      <c r="I115" s="52">
        <v>11.31</v>
      </c>
      <c r="J115" s="52">
        <v>60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22.93</v>
      </c>
      <c r="H118" s="19">
        <f t="shared" si="56"/>
        <v>20.020000000000003</v>
      </c>
      <c r="I118" s="19">
        <f t="shared" si="56"/>
        <v>107.97</v>
      </c>
      <c r="J118" s="19">
        <f t="shared" si="56"/>
        <v>654.6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0</v>
      </c>
      <c r="G119" s="32">
        <f t="shared" ref="G119" si="58">G108+G118</f>
        <v>49.97</v>
      </c>
      <c r="H119" s="32">
        <f t="shared" ref="H119" si="59">H108+H118</f>
        <v>50.14</v>
      </c>
      <c r="I119" s="32">
        <f t="shared" ref="I119" si="60">I108+I118</f>
        <v>207.26999999999998</v>
      </c>
      <c r="J119" s="32">
        <f t="shared" ref="J119:L119" si="61">J108+J118</f>
        <v>1404.17</v>
      </c>
      <c r="K119" s="32"/>
      <c r="L119" s="32">
        <f t="shared" si="61"/>
        <v>0</v>
      </c>
    </row>
    <row r="120" spans="1:12" ht="15.75" thickBot="1" x14ac:dyDescent="0.3">
      <c r="A120" s="14">
        <v>2</v>
      </c>
      <c r="B120" s="15">
        <v>2</v>
      </c>
      <c r="C120" s="22" t="s">
        <v>19</v>
      </c>
      <c r="D120" s="5" t="s">
        <v>20</v>
      </c>
      <c r="E120" s="53" t="s">
        <v>94</v>
      </c>
      <c r="F120" s="52" t="s">
        <v>78</v>
      </c>
      <c r="G120" s="52">
        <v>13.36</v>
      </c>
      <c r="H120" s="52">
        <v>12.68</v>
      </c>
      <c r="I120" s="52">
        <v>60.3</v>
      </c>
      <c r="J120" s="52">
        <v>403.06</v>
      </c>
      <c r="K120" s="41"/>
      <c r="L120" s="40"/>
    </row>
    <row r="121" spans="1:12" ht="15.75" thickBot="1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.75" thickBot="1" x14ac:dyDescent="0.3">
      <c r="A122" s="14"/>
      <c r="B122" s="15"/>
      <c r="C122" s="11"/>
      <c r="D122" s="7" t="s">
        <v>21</v>
      </c>
      <c r="E122" s="53" t="s">
        <v>43</v>
      </c>
      <c r="F122" s="62" t="s">
        <v>45</v>
      </c>
      <c r="G122" s="52">
        <v>0.1</v>
      </c>
      <c r="H122" s="52">
        <v>0.02</v>
      </c>
      <c r="I122" s="52">
        <v>9.9</v>
      </c>
      <c r="J122" s="52">
        <v>35</v>
      </c>
      <c r="K122" s="44"/>
      <c r="L122" s="43"/>
    </row>
    <row r="123" spans="1:12" ht="15.75" thickBot="1" x14ac:dyDescent="0.3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.75" thickBot="1" x14ac:dyDescent="0.3">
      <c r="A124" s="14"/>
      <c r="B124" s="15"/>
      <c r="C124" s="11"/>
      <c r="D124" s="7" t="s">
        <v>23</v>
      </c>
      <c r="E124" s="53" t="s">
        <v>79</v>
      </c>
      <c r="F124" s="62" t="s">
        <v>61</v>
      </c>
      <c r="G124" s="52">
        <v>0.4</v>
      </c>
      <c r="H124" s="52">
        <v>0.4</v>
      </c>
      <c r="I124" s="52">
        <v>9.8000000000000007</v>
      </c>
      <c r="J124" s="43">
        <v>47</v>
      </c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.75" thickBot="1" x14ac:dyDescent="0.3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13.86</v>
      </c>
      <c r="H127" s="19">
        <f t="shared" si="62"/>
        <v>13.1</v>
      </c>
      <c r="I127" s="19">
        <f t="shared" si="62"/>
        <v>80</v>
      </c>
      <c r="J127" s="19">
        <f t="shared" si="62"/>
        <v>485.06</v>
      </c>
      <c r="K127" s="25"/>
      <c r="L127" s="19">
        <f t="shared" ref="L127" si="63">SUM(L120:L126)</f>
        <v>0</v>
      </c>
    </row>
    <row r="128" spans="1:12" ht="15.75" thickBot="1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53" t="s">
        <v>62</v>
      </c>
      <c r="F128" s="52" t="s">
        <v>61</v>
      </c>
      <c r="G128" s="52">
        <v>0.8</v>
      </c>
      <c r="H128" s="52">
        <v>0.1</v>
      </c>
      <c r="I128" s="52">
        <v>2.5</v>
      </c>
      <c r="J128" s="52">
        <v>14</v>
      </c>
      <c r="K128" s="44"/>
      <c r="L128" s="43"/>
    </row>
    <row r="129" spans="1:12" ht="15.75" thickBot="1" x14ac:dyDescent="0.3">
      <c r="A129" s="14"/>
      <c r="B129" s="15"/>
      <c r="C129" s="11"/>
      <c r="D129" s="7" t="s">
        <v>26</v>
      </c>
      <c r="E129" s="53" t="s">
        <v>95</v>
      </c>
      <c r="F129" s="52" t="s">
        <v>49</v>
      </c>
      <c r="G129" s="52">
        <v>2.2999999999999998</v>
      </c>
      <c r="H129" s="52">
        <v>0.3</v>
      </c>
      <c r="I129" s="52">
        <v>12.5</v>
      </c>
      <c r="J129" s="52">
        <v>61.5</v>
      </c>
      <c r="K129" s="44"/>
      <c r="L129" s="43"/>
    </row>
    <row r="130" spans="1:12" ht="15.75" thickBot="1" x14ac:dyDescent="0.3">
      <c r="A130" s="14"/>
      <c r="B130" s="15"/>
      <c r="C130" s="11"/>
      <c r="D130" s="7" t="s">
        <v>27</v>
      </c>
      <c r="E130" s="53" t="s">
        <v>66</v>
      </c>
      <c r="F130" s="52" t="s">
        <v>51</v>
      </c>
      <c r="G130" s="52">
        <v>4.46</v>
      </c>
      <c r="H130" s="52">
        <v>3.9</v>
      </c>
      <c r="I130" s="52">
        <v>41.1</v>
      </c>
      <c r="J130" s="52">
        <v>196.5</v>
      </c>
      <c r="K130" s="44"/>
      <c r="L130" s="43"/>
    </row>
    <row r="131" spans="1:12" ht="15.75" thickBot="1" x14ac:dyDescent="0.3">
      <c r="A131" s="14"/>
      <c r="B131" s="15"/>
      <c r="C131" s="11"/>
      <c r="D131" s="7" t="s">
        <v>28</v>
      </c>
      <c r="E131" s="61" t="s">
        <v>96</v>
      </c>
      <c r="F131" s="52" t="s">
        <v>53</v>
      </c>
      <c r="G131" s="52">
        <v>5.66</v>
      </c>
      <c r="H131" s="52">
        <v>3.63</v>
      </c>
      <c r="I131" s="52">
        <v>8.08</v>
      </c>
      <c r="J131" s="52">
        <v>87.36</v>
      </c>
      <c r="K131" s="44"/>
      <c r="L131" s="43"/>
    </row>
    <row r="132" spans="1:12" ht="15.75" thickBot="1" x14ac:dyDescent="0.3">
      <c r="A132" s="14"/>
      <c r="B132" s="15"/>
      <c r="C132" s="11"/>
      <c r="D132" s="7" t="s">
        <v>29</v>
      </c>
      <c r="E132" s="61" t="s">
        <v>57</v>
      </c>
      <c r="F132" s="52" t="s">
        <v>45</v>
      </c>
      <c r="G132" s="52">
        <v>1</v>
      </c>
      <c r="H132" s="52">
        <v>0.06</v>
      </c>
      <c r="I132" s="52">
        <v>27.5</v>
      </c>
      <c r="J132" s="52">
        <v>110</v>
      </c>
      <c r="K132" s="44"/>
      <c r="L132" s="43"/>
    </row>
    <row r="133" spans="1:12" ht="15.75" thickBot="1" x14ac:dyDescent="0.3">
      <c r="A133" s="14"/>
      <c r="B133" s="15"/>
      <c r="C133" s="11"/>
      <c r="D133" s="7" t="s">
        <v>30</v>
      </c>
      <c r="E133" s="53" t="s">
        <v>54</v>
      </c>
      <c r="F133" s="52" t="s">
        <v>55</v>
      </c>
      <c r="G133" s="52">
        <v>3.95</v>
      </c>
      <c r="H133" s="52">
        <v>0.5</v>
      </c>
      <c r="I133" s="52">
        <v>24.15</v>
      </c>
      <c r="J133" s="52">
        <v>106.8</v>
      </c>
      <c r="K133" s="44"/>
      <c r="L133" s="43"/>
    </row>
    <row r="134" spans="1:12" ht="15.75" thickBot="1" x14ac:dyDescent="0.3">
      <c r="A134" s="14"/>
      <c r="B134" s="15"/>
      <c r="C134" s="11"/>
      <c r="D134" s="7" t="s">
        <v>31</v>
      </c>
      <c r="E134" s="53" t="s">
        <v>56</v>
      </c>
      <c r="F134" s="52" t="s">
        <v>55</v>
      </c>
      <c r="G134" s="52">
        <v>2.31</v>
      </c>
      <c r="H134" s="52">
        <v>0.42</v>
      </c>
      <c r="I134" s="52">
        <v>11.31</v>
      </c>
      <c r="J134" s="52">
        <v>60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20.479999999999997</v>
      </c>
      <c r="H137" s="19">
        <f t="shared" si="64"/>
        <v>8.9099999999999984</v>
      </c>
      <c r="I137" s="19">
        <f t="shared" si="64"/>
        <v>127.14000000000001</v>
      </c>
      <c r="J137" s="19">
        <f t="shared" si="64"/>
        <v>636.16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0</v>
      </c>
      <c r="G138" s="32">
        <f t="shared" ref="G138" si="66">G127+G137</f>
        <v>34.339999999999996</v>
      </c>
      <c r="H138" s="32">
        <f t="shared" ref="H138" si="67">H127+H137</f>
        <v>22.009999999999998</v>
      </c>
      <c r="I138" s="32">
        <f t="shared" ref="I138" si="68">I127+I137</f>
        <v>207.14000000000001</v>
      </c>
      <c r="J138" s="32">
        <f t="shared" ref="J138:L138" si="69">J127+J137</f>
        <v>1121.22</v>
      </c>
      <c r="K138" s="32"/>
      <c r="L138" s="32">
        <f t="shared" si="69"/>
        <v>0</v>
      </c>
    </row>
    <row r="139" spans="1:12" ht="15.75" thickBot="1" x14ac:dyDescent="0.3">
      <c r="A139" s="20">
        <v>2</v>
      </c>
      <c r="B139" s="21">
        <v>3</v>
      </c>
      <c r="C139" s="22" t="s">
        <v>19</v>
      </c>
      <c r="D139" s="5" t="s">
        <v>20</v>
      </c>
      <c r="E139" s="53" t="s">
        <v>97</v>
      </c>
      <c r="F139" s="52" t="s">
        <v>49</v>
      </c>
      <c r="G139" s="52">
        <v>23.5</v>
      </c>
      <c r="H139" s="52">
        <v>9</v>
      </c>
      <c r="I139" s="52">
        <v>20.12</v>
      </c>
      <c r="J139" s="52">
        <v>176.8</v>
      </c>
      <c r="K139" s="41"/>
      <c r="L139" s="40"/>
    </row>
    <row r="140" spans="1:12" ht="15.75" thickBot="1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.75" thickBot="1" x14ac:dyDescent="0.3">
      <c r="A141" s="23"/>
      <c r="B141" s="15"/>
      <c r="C141" s="11"/>
      <c r="D141" s="7" t="s">
        <v>21</v>
      </c>
      <c r="E141" s="53" t="s">
        <v>43</v>
      </c>
      <c r="F141" s="62" t="s">
        <v>45</v>
      </c>
      <c r="G141" s="52">
        <v>0.1</v>
      </c>
      <c r="H141" s="52">
        <v>0.02</v>
      </c>
      <c r="I141" s="52">
        <v>9.9</v>
      </c>
      <c r="J141" s="52">
        <v>35</v>
      </c>
      <c r="K141" s="44"/>
      <c r="L141" s="43"/>
    </row>
    <row r="142" spans="1:12" ht="15.75" customHeight="1" thickBot="1" x14ac:dyDescent="0.3">
      <c r="A142" s="23"/>
      <c r="B142" s="15"/>
      <c r="C142" s="11"/>
      <c r="D142" s="7" t="s">
        <v>22</v>
      </c>
      <c r="E142" s="53" t="s">
        <v>68</v>
      </c>
      <c r="F142" s="62" t="s">
        <v>90</v>
      </c>
      <c r="G142" s="52">
        <v>3.95</v>
      </c>
      <c r="H142" s="52">
        <v>0.5</v>
      </c>
      <c r="I142" s="52">
        <v>24.15</v>
      </c>
      <c r="J142" s="52">
        <v>106.8</v>
      </c>
      <c r="K142" s="44"/>
      <c r="L142" s="43"/>
    </row>
    <row r="143" spans="1:12" ht="15.75" thickBot="1" x14ac:dyDescent="0.3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.75" thickBot="1" x14ac:dyDescent="0.3">
      <c r="A144" s="23"/>
      <c r="B144" s="15"/>
      <c r="C144" s="11"/>
      <c r="D144" s="6"/>
      <c r="E144" s="53" t="s">
        <v>76</v>
      </c>
      <c r="F144" s="62" t="s">
        <v>45</v>
      </c>
      <c r="G144" s="52">
        <v>0</v>
      </c>
      <c r="H144" s="52">
        <v>0</v>
      </c>
      <c r="I144" s="52">
        <v>24</v>
      </c>
      <c r="J144" s="52">
        <v>96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.75" thickBot="1" x14ac:dyDescent="0.3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27.55</v>
      </c>
      <c r="H146" s="19">
        <f t="shared" si="70"/>
        <v>9.52</v>
      </c>
      <c r="I146" s="19">
        <f t="shared" si="70"/>
        <v>78.17</v>
      </c>
      <c r="J146" s="19">
        <f t="shared" si="70"/>
        <v>414.6</v>
      </c>
      <c r="K146" s="25"/>
      <c r="L146" s="19">
        <f t="shared" ref="L146" si="71">SUM(L139:L145)</f>
        <v>0</v>
      </c>
    </row>
    <row r="147" spans="1:12" ht="15.75" thickBot="1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53" t="s">
        <v>72</v>
      </c>
      <c r="F147" s="52" t="s">
        <v>61</v>
      </c>
      <c r="G147" s="52">
        <v>1.83</v>
      </c>
      <c r="H147" s="52">
        <v>3.75</v>
      </c>
      <c r="I147" s="52">
        <v>8.75</v>
      </c>
      <c r="J147" s="52">
        <v>75.83</v>
      </c>
      <c r="K147" s="44"/>
      <c r="L147" s="43"/>
    </row>
    <row r="148" spans="1:12" ht="15.75" thickBot="1" x14ac:dyDescent="0.3">
      <c r="A148" s="23"/>
      <c r="B148" s="15"/>
      <c r="C148" s="11"/>
      <c r="D148" s="7" t="s">
        <v>26</v>
      </c>
      <c r="E148" s="53" t="s">
        <v>73</v>
      </c>
      <c r="F148" s="52" t="s">
        <v>49</v>
      </c>
      <c r="G148" s="52">
        <v>3.8</v>
      </c>
      <c r="H148" s="52">
        <v>14.8</v>
      </c>
      <c r="I148" s="52">
        <v>23</v>
      </c>
      <c r="J148" s="52">
        <v>233.8</v>
      </c>
      <c r="K148" s="44"/>
      <c r="L148" s="43"/>
    </row>
    <row r="149" spans="1:12" ht="15.75" thickBot="1" x14ac:dyDescent="0.3">
      <c r="A149" s="23"/>
      <c r="B149" s="15"/>
      <c r="C149" s="11"/>
      <c r="D149" s="7" t="s">
        <v>27</v>
      </c>
      <c r="E149" s="53" t="s">
        <v>98</v>
      </c>
      <c r="F149" s="52" t="s">
        <v>49</v>
      </c>
      <c r="G149" s="52">
        <v>20.71</v>
      </c>
      <c r="H149" s="52">
        <v>27.22</v>
      </c>
      <c r="I149" s="52">
        <v>49.19</v>
      </c>
      <c r="J149" s="52">
        <v>512.77</v>
      </c>
      <c r="K149" s="44"/>
      <c r="L149" s="43"/>
    </row>
    <row r="150" spans="1:12" ht="15.75" thickBot="1" x14ac:dyDescent="0.3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.75" thickBot="1" x14ac:dyDescent="0.3">
      <c r="A151" s="23"/>
      <c r="B151" s="15"/>
      <c r="C151" s="11"/>
      <c r="D151" s="7" t="s">
        <v>29</v>
      </c>
      <c r="E151" s="61" t="s">
        <v>88</v>
      </c>
      <c r="F151" s="52" t="s">
        <v>45</v>
      </c>
      <c r="G151" s="52">
        <v>0.19</v>
      </c>
      <c r="H151" s="52">
        <v>0</v>
      </c>
      <c r="I151" s="52">
        <v>19.600000000000001</v>
      </c>
      <c r="J151" s="52">
        <v>74.37</v>
      </c>
      <c r="K151" s="44"/>
      <c r="L151" s="43"/>
    </row>
    <row r="152" spans="1:12" ht="15.75" thickBot="1" x14ac:dyDescent="0.3">
      <c r="A152" s="23"/>
      <c r="B152" s="15"/>
      <c r="C152" s="11"/>
      <c r="D152" s="7" t="s">
        <v>30</v>
      </c>
      <c r="E152" s="53" t="s">
        <v>54</v>
      </c>
      <c r="F152" s="52" t="s">
        <v>55</v>
      </c>
      <c r="G152" s="52">
        <v>3.95</v>
      </c>
      <c r="H152" s="52">
        <v>0.5</v>
      </c>
      <c r="I152" s="52">
        <v>24.15</v>
      </c>
      <c r="J152" s="52">
        <v>106.8</v>
      </c>
      <c r="K152" s="44"/>
      <c r="L152" s="43"/>
    </row>
    <row r="153" spans="1:12" ht="15.75" thickBot="1" x14ac:dyDescent="0.3">
      <c r="A153" s="23"/>
      <c r="B153" s="15"/>
      <c r="C153" s="11"/>
      <c r="D153" s="7" t="s">
        <v>31</v>
      </c>
      <c r="E153" s="53" t="s">
        <v>56</v>
      </c>
      <c r="F153" s="52" t="s">
        <v>55</v>
      </c>
      <c r="G153" s="52">
        <v>2.31</v>
      </c>
      <c r="H153" s="52">
        <v>0.42</v>
      </c>
      <c r="I153" s="52">
        <v>11.31</v>
      </c>
      <c r="J153" s="52">
        <v>60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32.79</v>
      </c>
      <c r="H156" s="19">
        <f t="shared" si="72"/>
        <v>46.69</v>
      </c>
      <c r="I156" s="19">
        <f t="shared" si="72"/>
        <v>136</v>
      </c>
      <c r="J156" s="19">
        <f t="shared" si="72"/>
        <v>1063.57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0</v>
      </c>
      <c r="G157" s="32">
        <f t="shared" ref="G157" si="74">G146+G156</f>
        <v>60.34</v>
      </c>
      <c r="H157" s="32">
        <f t="shared" ref="H157" si="75">H146+H156</f>
        <v>56.209999999999994</v>
      </c>
      <c r="I157" s="32">
        <f t="shared" ref="I157" si="76">I146+I156</f>
        <v>214.17000000000002</v>
      </c>
      <c r="J157" s="32">
        <f t="shared" ref="J157:L157" si="77">J146+J156</f>
        <v>1478.17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30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46.644999999999996</v>
      </c>
      <c r="H196" s="34">
        <f t="shared" si="94"/>
        <v>39.541249999999991</v>
      </c>
      <c r="I196" s="34">
        <f t="shared" si="94"/>
        <v>197.82125000000002</v>
      </c>
      <c r="J196" s="34">
        <f t="shared" si="94"/>
        <v>1236.5862500000001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2023-12-06T12:50:32Z</cp:lastPrinted>
  <dcterms:created xsi:type="dcterms:W3CDTF">2022-05-16T14:23:56Z</dcterms:created>
  <dcterms:modified xsi:type="dcterms:W3CDTF">2025-06-03T13:34:13Z</dcterms:modified>
</cp:coreProperties>
</file>